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АЗС_ЛОТ №1" sheetId="1" r:id="rId1"/>
    <sheet name="НБ_Лот №2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C49" i="1" l="1"/>
  <c r="B20" i="2" l="1"/>
  <c r="D47" i="1" l="1"/>
  <c r="E47" i="1"/>
  <c r="F47" i="1"/>
  <c r="G47" i="1"/>
  <c r="H47" i="1"/>
  <c r="I47" i="1"/>
  <c r="J47" i="1"/>
  <c r="C47" i="1"/>
  <c r="C48" i="1" l="1"/>
</calcChain>
</file>

<file path=xl/sharedStrings.xml><?xml version="1.0" encoding="utf-8"?>
<sst xmlns="http://schemas.openxmlformats.org/spreadsheetml/2006/main" count="344" uniqueCount="83">
  <si>
    <t>A01</t>
  </si>
  <si>
    <t>A02</t>
  </si>
  <si>
    <t>A03</t>
  </si>
  <si>
    <t>A04</t>
  </si>
  <si>
    <t>A05</t>
  </si>
  <si>
    <t>A06</t>
  </si>
  <si>
    <t>A07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</si>
  <si>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</si>
  <si>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</si>
  <si>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</si>
  <si>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</si>
  <si>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</si>
  <si>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</si>
  <si>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</si>
  <si>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</si>
  <si>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</si>
  <si>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A19</t>
  </si>
  <si>
    <t>A21</t>
  </si>
  <si>
    <t>A22</t>
  </si>
  <si>
    <t>Ecto-100</t>
  </si>
  <si>
    <t>Super</t>
  </si>
  <si>
    <t>Avangard</t>
  </si>
  <si>
    <t>Eregular</t>
  </si>
  <si>
    <t xml:space="preserve">Ediesel </t>
  </si>
  <si>
    <t>Diesel</t>
  </si>
  <si>
    <t>-</t>
  </si>
  <si>
    <t>?</t>
  </si>
  <si>
    <t>A23</t>
  </si>
  <si>
    <t>საქართველო, მცხეთა, სოფ. ძეგვი</t>
  </si>
  <si>
    <t>№ რეზერვუარის</t>
  </si>
  <si>
    <t>მოცულობა м3</t>
  </si>
  <si>
    <t>მისამართი</t>
  </si>
  <si>
    <t xml:space="preserve">საკუთარი აგს-ები - თვილისი, ბათუმი </t>
  </si>
  <si>
    <t xml:space="preserve">თბილისი, მტკვრის მარჯვეა სანაპირო, გოთუას ქუჩის მიმდებარე ტერიტორია </t>
  </si>
  <si>
    <t>ქ. თბილისი, დ. აღმაშენებლის ხეივანი  228.</t>
  </si>
  <si>
    <t>თბილისი, მარცხენა სანაპირო, დიდუბის სექტორი</t>
  </si>
  <si>
    <t>თბილისი, არმაშენებლისა და მიქელაძის ქუჩების კვეთა</t>
  </si>
  <si>
    <t>ქ. თბილისი,  კახეთის გზატკ. ორხევის ხიდთან</t>
  </si>
  <si>
    <t>ქ. თბილისი, კოსტავას 69 - ლაგუნა.</t>
  </si>
  <si>
    <t>ქ. თბილისი, მარცხენა სანაპირო ბაგრატიონის ხიდის მ/ტ.</t>
  </si>
  <si>
    <r>
      <t>ქ. თბილისი, თამარაშვილის ქ.10</t>
    </r>
    <r>
      <rPr>
        <vertAlign val="superscript"/>
        <sz val="8"/>
        <rFont val="Calibri"/>
        <family val="2"/>
        <charset val="204"/>
        <scheme val="minor"/>
      </rPr>
      <t>გ</t>
    </r>
    <r>
      <rPr>
        <sz val="8"/>
        <rFont val="Calibri"/>
        <family val="2"/>
        <charset val="204"/>
        <scheme val="minor"/>
      </rPr>
      <t xml:space="preserve">. </t>
    </r>
  </si>
  <si>
    <t>ქ. თბილისი, გელოვანის გამზ. მეღვინეობ-მევენახეობის ინსტ. მ/ტ.</t>
  </si>
  <si>
    <t xml:space="preserve">თბილისი, გლდანი-დიღმის გზა, სარაჯიშვილის ქუჩასთან, ხიდთან </t>
  </si>
  <si>
    <t xml:space="preserve">ქ. თბილისი, გურამიშვილის გამზ. ცისარტყელას მ/ტ. </t>
  </si>
  <si>
    <t xml:space="preserve">ქ. თბილისი, წერეთლის გამზ. 148 </t>
  </si>
  <si>
    <t>ქ. თბილისი, წერეთლის გამზ. 145</t>
  </si>
  <si>
    <t>ქ. თბილისი, კახეთის გზატკეცილი აეროპორტის გზაზე.</t>
  </si>
  <si>
    <t>ქ. თბილისი, ორთაჭალჰესი 72-ე სკოლის მ/ტ.</t>
  </si>
  <si>
    <r>
      <t>ქ. თბილისი, ა. წურწუმიას ქ. 4</t>
    </r>
    <r>
      <rPr>
        <vertAlign val="superscript"/>
        <sz val="8"/>
        <rFont val="Calibri"/>
        <family val="2"/>
        <charset val="204"/>
        <scheme val="minor"/>
      </rPr>
      <t>ბ</t>
    </r>
    <r>
      <rPr>
        <sz val="8"/>
        <rFont val="Calibri"/>
        <family val="2"/>
        <charset val="204"/>
        <scheme val="minor"/>
      </rPr>
      <t>.</t>
    </r>
  </si>
  <si>
    <r>
      <t>ქ. თბილისი, კავახეთის ქ. 17</t>
    </r>
    <r>
      <rPr>
        <vertAlign val="superscript"/>
        <sz val="8"/>
        <rFont val="Calibri"/>
        <family val="2"/>
        <charset val="204"/>
        <scheme val="minor"/>
      </rPr>
      <t>ა</t>
    </r>
  </si>
  <si>
    <t>ქ. თბილისი, აღმაშენებლის ხეივანი 169</t>
  </si>
  <si>
    <t xml:space="preserve">ქ. რუსთავი, რუსთავის გზატკეცილი მე-20-ე კმ. </t>
  </si>
  <si>
    <t>ქ. ბათუმი, შავშეთის ქ. 25ა.</t>
  </si>
  <si>
    <t>ქ. ბათუმი, გოგოლის ქ.</t>
  </si>
  <si>
    <t xml:space="preserve">ბათუმი, აღმაშენებლის ქ. 4 </t>
  </si>
  <si>
    <t>ქ. საჩხერე, სოფელი ჩიხა, თამარ მეფის ქ. 19.</t>
  </si>
  <si>
    <t>ქ. ზესტაფონი, ვ.სტაროსელსკის ქ. 45</t>
  </si>
  <si>
    <t>ქ. ჭიათურა, მღვიმევის ქ. 4 ბ.</t>
  </si>
  <si>
    <t>ქ. წყალტუბოს, რ-ნი, სოფ. ქვიტირი</t>
  </si>
  <si>
    <t>ქ. ამბროლაური, ვაჯა-ფშაველას ქ. 9.</t>
  </si>
  <si>
    <t>ქ. ხაშური, სტალინის ქ. 145</t>
  </si>
  <si>
    <t>ქ. გორი, ცხინვალის გზატკეცილი 2.</t>
  </si>
  <si>
    <t>ქ. ფოთი, რუსთაველის რკალი</t>
  </si>
  <si>
    <t>ქ. ბაკურიანი, ბორჯომის ქ.</t>
  </si>
  <si>
    <t>ქ. ონი, ვახტანგ VI ქ.</t>
  </si>
  <si>
    <t>ქ. ზესტაფონი, აღმაშენებლის ქ. 10</t>
  </si>
  <si>
    <t>ქ. ქობულეთი, მ. აბაშიძის ქ. 14</t>
  </si>
  <si>
    <t>ქ. ნინოწმინდა, თავისუფლების ქ. 1.</t>
  </si>
  <si>
    <t>ქ. ხონი, ჭანტურიას ქ. 153</t>
  </si>
  <si>
    <t>ქ. ახალქალაქი, აღმაშენებლის ქ. 2</t>
  </si>
  <si>
    <t>ქ. ქუთაისი, ლ.ასათიანის ქ. 98</t>
  </si>
  <si>
    <t>კასპის რ-ნი, სოფელი ოკამი</t>
  </si>
  <si>
    <t>მცხეთის რ-ნი, სოფ. მისაქციელი</t>
  </si>
  <si>
    <t xml:space="preserve">ქუთაისი, სულხან-საბას გამზ. 2 </t>
  </si>
  <si>
    <t xml:space="preserve">ტყიბული, ტყვარჩელის ქ. 27 </t>
  </si>
  <si>
    <t xml:space="preserve">ზუგდიდი, არმაშენებლის ქ. 185 </t>
  </si>
  <si>
    <t xml:space="preserve">ზუგდიდი, გულუას. ქ. 26 </t>
  </si>
  <si>
    <t>ჯამში:</t>
  </si>
  <si>
    <t>რეზერვუარების რაოდენობა</t>
  </si>
  <si>
    <t xml:space="preserve">არასამუშაო 1 </t>
  </si>
  <si>
    <t xml:space="preserve">არასამუშაო 2 </t>
  </si>
  <si>
    <t>რეზერვუარების მოცულობა</t>
  </si>
  <si>
    <t>№ აგს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</si>
</sst>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0" fillId="0" borderId="0" xfId="0" applyNumberFormat="1"/>
    <xf numFmtId="0" fontId="3" fillId="3" borderId="5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Обычный_Лист1_Средневолжск НПр (саратов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zoomScale="115" zoomScaleNormal="115" workbookViewId="0">
      <pane xSplit="1" topLeftCell="B1" activePane="topRight" state="frozen"/>
      <selection pane="topRight" activeCell="L1" sqref="L1:S1"/>
    </sheetView>
  </sheetViews>
  <sheetFormatPr defaultRowHeight="15" x14ac:dyDescent="0.25"/>
  <cols>
    <col min="1" max="1" width="6.85546875" customWidth="1"/>
    <col min="2" max="2" width="92.85546875" style="5" customWidth="1"/>
    <col min="9" max="10" width="14.140625" bestFit="1" customWidth="1"/>
    <col min="11" max="11" width="2.42578125" style="16" customWidth="1"/>
    <col min="18" max="19" width="14.140625" bestFit="1" customWidth="1"/>
  </cols>
  <sheetData>
    <row r="1" spans="1:19" ht="15.75" x14ac:dyDescent="0.25">
      <c r="A1" s="3" t="s">
        <v>82</v>
      </c>
      <c r="B1" s="42" t="s">
        <v>31</v>
      </c>
      <c r="C1" s="38" t="s">
        <v>78</v>
      </c>
      <c r="D1" s="38"/>
      <c r="E1" s="38"/>
      <c r="F1" s="38"/>
      <c r="G1" s="38"/>
      <c r="H1" s="38"/>
      <c r="I1" s="38"/>
      <c r="J1" s="38"/>
      <c r="K1" s="25"/>
      <c r="L1" s="38" t="s">
        <v>81</v>
      </c>
      <c r="M1" s="38"/>
      <c r="N1" s="38"/>
      <c r="O1" s="38"/>
      <c r="P1" s="38"/>
      <c r="Q1" s="38"/>
      <c r="R1" s="38"/>
      <c r="S1" s="38"/>
    </row>
    <row r="2" spans="1:19" x14ac:dyDescent="0.25">
      <c r="A2" s="3"/>
      <c r="B2" s="42" t="s">
        <v>32</v>
      </c>
      <c r="C2" s="21" t="s">
        <v>19</v>
      </c>
      <c r="D2" s="21" t="s">
        <v>20</v>
      </c>
      <c r="E2" s="21" t="s">
        <v>21</v>
      </c>
      <c r="F2" s="21" t="s">
        <v>22</v>
      </c>
      <c r="G2" s="21" t="s">
        <v>23</v>
      </c>
      <c r="H2" s="21" t="s">
        <v>24</v>
      </c>
      <c r="I2" s="22" t="s">
        <v>79</v>
      </c>
      <c r="J2" s="22" t="s">
        <v>80</v>
      </c>
      <c r="K2" s="17"/>
      <c r="L2" s="23" t="s">
        <v>19</v>
      </c>
      <c r="M2" s="21" t="s">
        <v>20</v>
      </c>
      <c r="N2" s="21" t="s">
        <v>21</v>
      </c>
      <c r="O2" s="21" t="s">
        <v>22</v>
      </c>
      <c r="P2" s="21" t="s">
        <v>23</v>
      </c>
      <c r="Q2" s="21" t="s">
        <v>24</v>
      </c>
      <c r="R2" s="22" t="s">
        <v>79</v>
      </c>
      <c r="S2" s="24" t="s">
        <v>80</v>
      </c>
    </row>
    <row r="3" spans="1:19" x14ac:dyDescent="0.25">
      <c r="A3" s="1">
        <v>1</v>
      </c>
      <c r="B3" s="5" t="s">
        <v>33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 t="s">
        <v>25</v>
      </c>
      <c r="I3" s="20" t="s">
        <v>25</v>
      </c>
      <c r="J3" s="20" t="s">
        <v>25</v>
      </c>
      <c r="K3" s="18"/>
      <c r="L3" s="14">
        <v>53026</v>
      </c>
      <c r="M3" s="7">
        <v>51620</v>
      </c>
      <c r="N3" s="7">
        <v>51538</v>
      </c>
      <c r="O3" s="7">
        <v>52668</v>
      </c>
      <c r="P3" s="7">
        <v>50454</v>
      </c>
      <c r="Q3" s="6" t="s">
        <v>25</v>
      </c>
      <c r="R3" s="20" t="s">
        <v>25</v>
      </c>
      <c r="S3" s="20" t="s">
        <v>25</v>
      </c>
    </row>
    <row r="4" spans="1:19" x14ac:dyDescent="0.25">
      <c r="A4" s="1">
        <v>2</v>
      </c>
      <c r="B4" s="5" t="s">
        <v>34</v>
      </c>
      <c r="C4" s="6" t="s">
        <v>25</v>
      </c>
      <c r="D4" s="6">
        <v>1</v>
      </c>
      <c r="E4" s="6">
        <v>1</v>
      </c>
      <c r="F4" s="6">
        <v>1</v>
      </c>
      <c r="G4" s="6">
        <v>1</v>
      </c>
      <c r="H4" s="6" t="s">
        <v>25</v>
      </c>
      <c r="I4" s="19">
        <v>1</v>
      </c>
      <c r="J4" s="19" t="s">
        <v>25</v>
      </c>
      <c r="K4" s="18"/>
      <c r="L4" s="15" t="s">
        <v>25</v>
      </c>
      <c r="M4" s="7">
        <v>15114</v>
      </c>
      <c r="N4" s="7">
        <v>15142</v>
      </c>
      <c r="O4" s="7">
        <v>15103</v>
      </c>
      <c r="P4" s="7">
        <v>15242</v>
      </c>
      <c r="Q4" s="6" t="s">
        <v>25</v>
      </c>
      <c r="R4" s="19">
        <v>15164</v>
      </c>
      <c r="S4" s="19" t="s">
        <v>25</v>
      </c>
    </row>
    <row r="5" spans="1:19" x14ac:dyDescent="0.25">
      <c r="A5" s="1">
        <v>3</v>
      </c>
      <c r="B5" s="5" t="s">
        <v>35</v>
      </c>
      <c r="C5" s="6" t="s">
        <v>25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19">
        <v>1</v>
      </c>
      <c r="J5" s="19">
        <v>1</v>
      </c>
      <c r="K5" s="18"/>
      <c r="L5" s="15" t="s">
        <v>25</v>
      </c>
      <c r="M5" s="7">
        <v>21936</v>
      </c>
      <c r="N5" s="7">
        <v>26125</v>
      </c>
      <c r="O5" s="7">
        <v>25159</v>
      </c>
      <c r="P5" s="7">
        <v>25688</v>
      </c>
      <c r="Q5" s="7">
        <v>50260</v>
      </c>
      <c r="R5" s="19">
        <v>24960</v>
      </c>
      <c r="S5" s="19">
        <v>50991</v>
      </c>
    </row>
    <row r="6" spans="1:19" x14ac:dyDescent="0.25">
      <c r="A6" s="1">
        <v>4</v>
      </c>
      <c r="B6" s="5" t="s">
        <v>36</v>
      </c>
      <c r="C6" s="6" t="s">
        <v>25</v>
      </c>
      <c r="D6" s="6">
        <v>1</v>
      </c>
      <c r="E6" s="6">
        <v>1</v>
      </c>
      <c r="F6" s="6">
        <v>1</v>
      </c>
      <c r="G6" s="6">
        <v>1</v>
      </c>
      <c r="H6" s="6" t="s">
        <v>25</v>
      </c>
      <c r="I6" s="19">
        <v>1</v>
      </c>
      <c r="J6" s="19" t="s">
        <v>25</v>
      </c>
      <c r="K6" s="18"/>
      <c r="L6" s="15" t="s">
        <v>25</v>
      </c>
      <c r="M6" s="7">
        <v>15290</v>
      </c>
      <c r="N6" s="7">
        <v>15189</v>
      </c>
      <c r="O6" s="7">
        <v>15204</v>
      </c>
      <c r="P6" s="7">
        <v>15444</v>
      </c>
      <c r="Q6" s="6" t="s">
        <v>25</v>
      </c>
      <c r="R6" s="19">
        <v>15128</v>
      </c>
      <c r="S6" s="19" t="s">
        <v>25</v>
      </c>
    </row>
    <row r="7" spans="1:19" x14ac:dyDescent="0.25">
      <c r="A7" s="1">
        <v>5</v>
      </c>
      <c r="B7" s="5" t="s">
        <v>37</v>
      </c>
      <c r="C7" s="6" t="s">
        <v>25</v>
      </c>
      <c r="D7" s="6">
        <v>1</v>
      </c>
      <c r="E7" s="6">
        <v>1</v>
      </c>
      <c r="F7" s="6">
        <v>1</v>
      </c>
      <c r="G7" s="6">
        <v>1</v>
      </c>
      <c r="H7" s="6" t="s">
        <v>25</v>
      </c>
      <c r="I7" s="19">
        <v>1</v>
      </c>
      <c r="J7" s="19" t="s">
        <v>25</v>
      </c>
      <c r="K7" s="18"/>
      <c r="L7" s="15" t="s">
        <v>25</v>
      </c>
      <c r="M7" s="7">
        <v>26517</v>
      </c>
      <c r="N7" s="7">
        <v>28090</v>
      </c>
      <c r="O7" s="7">
        <v>26310</v>
      </c>
      <c r="P7" s="7">
        <v>26093</v>
      </c>
      <c r="Q7" s="6" t="s">
        <v>25</v>
      </c>
      <c r="R7" s="19">
        <v>25100</v>
      </c>
      <c r="S7" s="19" t="s">
        <v>25</v>
      </c>
    </row>
    <row r="8" spans="1:19" x14ac:dyDescent="0.25">
      <c r="A8" s="1">
        <v>6</v>
      </c>
      <c r="B8" s="5" t="s">
        <v>38</v>
      </c>
      <c r="C8" s="6" t="s">
        <v>25</v>
      </c>
      <c r="D8" s="6">
        <v>1</v>
      </c>
      <c r="E8" s="6">
        <v>1</v>
      </c>
      <c r="F8" s="6">
        <v>1</v>
      </c>
      <c r="G8" s="6">
        <v>1</v>
      </c>
      <c r="H8" s="6" t="s">
        <v>25</v>
      </c>
      <c r="I8" s="20" t="s">
        <v>25</v>
      </c>
      <c r="J8" s="20" t="s">
        <v>25</v>
      </c>
      <c r="K8" s="18"/>
      <c r="L8" s="15" t="s">
        <v>25</v>
      </c>
      <c r="M8" s="7">
        <v>10950</v>
      </c>
      <c r="N8" s="7">
        <v>50506</v>
      </c>
      <c r="O8" s="7">
        <v>26847</v>
      </c>
      <c r="P8" s="7">
        <v>26683</v>
      </c>
      <c r="Q8" s="6" t="s">
        <v>25</v>
      </c>
      <c r="R8" s="20" t="s">
        <v>25</v>
      </c>
      <c r="S8" s="20" t="s">
        <v>25</v>
      </c>
    </row>
    <row r="9" spans="1:19" x14ac:dyDescent="0.25">
      <c r="A9" s="1">
        <v>7</v>
      </c>
      <c r="B9" s="5" t="s">
        <v>39</v>
      </c>
      <c r="C9" s="6" t="s">
        <v>25</v>
      </c>
      <c r="D9" s="6">
        <v>1</v>
      </c>
      <c r="E9" s="6">
        <v>1</v>
      </c>
      <c r="F9" s="6">
        <v>1</v>
      </c>
      <c r="G9" s="6">
        <v>1</v>
      </c>
      <c r="H9" s="6" t="s">
        <v>25</v>
      </c>
      <c r="I9" s="19">
        <v>1</v>
      </c>
      <c r="J9" s="19" t="s">
        <v>25</v>
      </c>
      <c r="K9" s="18"/>
      <c r="L9" s="15" t="s">
        <v>25</v>
      </c>
      <c r="M9" s="7">
        <v>10148</v>
      </c>
      <c r="N9" s="7">
        <v>11230</v>
      </c>
      <c r="O9" s="7">
        <v>25486</v>
      </c>
      <c r="P9" s="7">
        <v>10151</v>
      </c>
      <c r="Q9" s="6" t="s">
        <v>25</v>
      </c>
      <c r="R9" s="19">
        <v>12625</v>
      </c>
      <c r="S9" s="19" t="s">
        <v>25</v>
      </c>
    </row>
    <row r="10" spans="1:19" x14ac:dyDescent="0.25">
      <c r="A10" s="2">
        <v>8</v>
      </c>
      <c r="B10" s="5" t="s">
        <v>40</v>
      </c>
      <c r="C10" s="6" t="s">
        <v>25</v>
      </c>
      <c r="D10" s="6">
        <v>1</v>
      </c>
      <c r="E10" s="6">
        <v>1</v>
      </c>
      <c r="F10" s="6">
        <v>2</v>
      </c>
      <c r="G10" s="6">
        <v>1</v>
      </c>
      <c r="H10" s="6" t="s">
        <v>25</v>
      </c>
      <c r="I10" s="19" t="s">
        <v>25</v>
      </c>
      <c r="J10" s="19" t="s">
        <v>25</v>
      </c>
      <c r="K10" s="18"/>
      <c r="L10" s="15" t="s">
        <v>25</v>
      </c>
      <c r="M10" s="7">
        <v>10018</v>
      </c>
      <c r="N10" s="7">
        <v>34262</v>
      </c>
      <c r="O10" s="6">
        <v>34632</v>
      </c>
      <c r="P10" s="7">
        <v>24611</v>
      </c>
      <c r="Q10" s="6" t="s">
        <v>25</v>
      </c>
      <c r="R10" s="19" t="s">
        <v>25</v>
      </c>
      <c r="S10" s="19" t="s">
        <v>25</v>
      </c>
    </row>
    <row r="11" spans="1:19" x14ac:dyDescent="0.25">
      <c r="A11" s="2">
        <v>9</v>
      </c>
      <c r="B11" s="5" t="s">
        <v>41</v>
      </c>
      <c r="C11" s="6" t="s">
        <v>25</v>
      </c>
      <c r="D11" s="6">
        <v>1</v>
      </c>
      <c r="E11" s="6">
        <v>1</v>
      </c>
      <c r="F11" s="6">
        <v>1</v>
      </c>
      <c r="G11" s="6">
        <v>1</v>
      </c>
      <c r="H11" s="6" t="s">
        <v>25</v>
      </c>
      <c r="I11" s="19">
        <v>1</v>
      </c>
      <c r="J11" s="19" t="s">
        <v>25</v>
      </c>
      <c r="K11" s="18"/>
      <c r="L11" s="15" t="s">
        <v>25</v>
      </c>
      <c r="M11" s="7">
        <v>49705</v>
      </c>
      <c r="N11" s="7">
        <v>49925</v>
      </c>
      <c r="O11" s="7">
        <v>49645</v>
      </c>
      <c r="P11" s="7">
        <v>49786</v>
      </c>
      <c r="Q11" s="6" t="s">
        <v>25</v>
      </c>
      <c r="R11" s="19">
        <v>72633</v>
      </c>
      <c r="S11" s="19" t="s">
        <v>25</v>
      </c>
    </row>
    <row r="12" spans="1:19" x14ac:dyDescent="0.25">
      <c r="A12" s="2">
        <v>10</v>
      </c>
      <c r="B12" s="5" t="s">
        <v>42</v>
      </c>
      <c r="C12" s="6" t="s">
        <v>25</v>
      </c>
      <c r="D12" s="6">
        <v>1</v>
      </c>
      <c r="E12" s="6">
        <v>1</v>
      </c>
      <c r="F12" s="6">
        <v>1</v>
      </c>
      <c r="G12" s="6">
        <v>1</v>
      </c>
      <c r="H12" s="6" t="s">
        <v>25</v>
      </c>
      <c r="I12" s="19">
        <v>1</v>
      </c>
      <c r="J12" s="19" t="s">
        <v>25</v>
      </c>
      <c r="K12" s="18"/>
      <c r="L12" s="15" t="s">
        <v>25</v>
      </c>
      <c r="M12" s="7">
        <v>10590</v>
      </c>
      <c r="N12" s="7">
        <v>61498</v>
      </c>
      <c r="O12" s="7">
        <v>61182</v>
      </c>
      <c r="P12" s="7">
        <v>61359</v>
      </c>
      <c r="Q12" s="6" t="s">
        <v>25</v>
      </c>
      <c r="R12" s="19">
        <v>61303</v>
      </c>
      <c r="S12" s="19" t="s">
        <v>25</v>
      </c>
    </row>
    <row r="13" spans="1:19" x14ac:dyDescent="0.25">
      <c r="A13" s="2">
        <v>11</v>
      </c>
      <c r="B13" s="5" t="s">
        <v>43</v>
      </c>
      <c r="C13" s="6" t="s">
        <v>25</v>
      </c>
      <c r="D13" s="6" t="s">
        <v>25</v>
      </c>
      <c r="E13" s="6">
        <v>1</v>
      </c>
      <c r="F13" s="6">
        <v>1</v>
      </c>
      <c r="G13" s="6">
        <v>1</v>
      </c>
      <c r="H13" s="6" t="s">
        <v>25</v>
      </c>
      <c r="I13" s="20" t="s">
        <v>25</v>
      </c>
      <c r="J13" s="20" t="s">
        <v>25</v>
      </c>
      <c r="K13" s="18"/>
      <c r="L13" s="15" t="s">
        <v>25</v>
      </c>
      <c r="M13" s="6" t="s">
        <v>25</v>
      </c>
      <c r="N13" s="7">
        <v>15131</v>
      </c>
      <c r="O13" s="7">
        <v>24882</v>
      </c>
      <c r="P13" s="7">
        <v>14890</v>
      </c>
      <c r="Q13" s="6" t="s">
        <v>25</v>
      </c>
      <c r="R13" s="20" t="s">
        <v>25</v>
      </c>
      <c r="S13" s="20" t="s">
        <v>25</v>
      </c>
    </row>
    <row r="14" spans="1:19" x14ac:dyDescent="0.25">
      <c r="A14" s="2">
        <v>12</v>
      </c>
      <c r="B14" s="5" t="s">
        <v>44</v>
      </c>
      <c r="C14" s="6" t="s">
        <v>25</v>
      </c>
      <c r="D14" s="6" t="s">
        <v>25</v>
      </c>
      <c r="E14" s="6">
        <v>1</v>
      </c>
      <c r="F14" s="6">
        <v>1</v>
      </c>
      <c r="G14" s="6">
        <v>1</v>
      </c>
      <c r="H14" s="6" t="s">
        <v>25</v>
      </c>
      <c r="I14" s="19">
        <v>1</v>
      </c>
      <c r="J14" s="19" t="s">
        <v>25</v>
      </c>
      <c r="K14" s="18"/>
      <c r="L14" s="15" t="s">
        <v>25</v>
      </c>
      <c r="M14" s="6" t="s">
        <v>25</v>
      </c>
      <c r="N14" s="7">
        <v>15028</v>
      </c>
      <c r="O14" s="7">
        <v>17379</v>
      </c>
      <c r="P14" s="7">
        <v>15078</v>
      </c>
      <c r="Q14" s="6" t="s">
        <v>25</v>
      </c>
      <c r="R14" s="19">
        <v>15972</v>
      </c>
      <c r="S14" s="19" t="s">
        <v>25</v>
      </c>
    </row>
    <row r="15" spans="1:19" x14ac:dyDescent="0.25">
      <c r="A15" s="2">
        <v>13</v>
      </c>
      <c r="B15" s="5" t="s">
        <v>45</v>
      </c>
      <c r="C15" s="6" t="s">
        <v>25</v>
      </c>
      <c r="D15" s="6">
        <v>1</v>
      </c>
      <c r="E15" s="6">
        <v>1</v>
      </c>
      <c r="F15" s="6">
        <v>1</v>
      </c>
      <c r="G15" s="6">
        <v>1</v>
      </c>
      <c r="H15" s="6" t="s">
        <v>25</v>
      </c>
      <c r="I15" s="19">
        <v>1</v>
      </c>
      <c r="J15" s="19" t="s">
        <v>25</v>
      </c>
      <c r="K15" s="18"/>
      <c r="L15" s="15" t="s">
        <v>25</v>
      </c>
      <c r="M15" s="7">
        <v>5879</v>
      </c>
      <c r="N15" s="7">
        <v>50191</v>
      </c>
      <c r="O15" s="7">
        <v>61957</v>
      </c>
      <c r="P15" s="7">
        <v>61975</v>
      </c>
      <c r="Q15" s="6" t="s">
        <v>25</v>
      </c>
      <c r="R15" s="19" t="s">
        <v>26</v>
      </c>
      <c r="S15" s="19" t="s">
        <v>25</v>
      </c>
    </row>
    <row r="16" spans="1:19" x14ac:dyDescent="0.25">
      <c r="A16" s="2">
        <v>15</v>
      </c>
      <c r="B16" s="5" t="s">
        <v>46</v>
      </c>
      <c r="C16" s="6" t="s">
        <v>25</v>
      </c>
      <c r="D16" s="6">
        <v>1</v>
      </c>
      <c r="E16" s="6">
        <v>1</v>
      </c>
      <c r="F16" s="6">
        <v>1</v>
      </c>
      <c r="G16" s="6">
        <v>1</v>
      </c>
      <c r="H16" s="6" t="s">
        <v>25</v>
      </c>
      <c r="I16" s="19">
        <v>1</v>
      </c>
      <c r="J16" s="19" t="s">
        <v>25</v>
      </c>
      <c r="K16" s="18"/>
      <c r="L16" s="15" t="s">
        <v>25</v>
      </c>
      <c r="M16" s="7">
        <v>51034</v>
      </c>
      <c r="N16" s="7">
        <v>51070</v>
      </c>
      <c r="O16" s="7">
        <v>48939</v>
      </c>
      <c r="P16" s="7">
        <v>50746</v>
      </c>
      <c r="Q16" s="6" t="s">
        <v>25</v>
      </c>
      <c r="R16" s="19">
        <v>49079</v>
      </c>
      <c r="S16" s="19" t="s">
        <v>25</v>
      </c>
    </row>
    <row r="17" spans="1:19" ht="13.5" customHeight="1" x14ac:dyDescent="0.25">
      <c r="A17" s="2">
        <v>16</v>
      </c>
      <c r="B17" s="5" t="s">
        <v>47</v>
      </c>
      <c r="C17" s="6" t="s">
        <v>25</v>
      </c>
      <c r="D17" s="6">
        <v>1</v>
      </c>
      <c r="E17" s="6">
        <v>2</v>
      </c>
      <c r="F17" s="6">
        <v>1</v>
      </c>
      <c r="G17" s="6">
        <v>1</v>
      </c>
      <c r="H17" s="6" t="s">
        <v>25</v>
      </c>
      <c r="I17" s="19">
        <v>1</v>
      </c>
      <c r="J17" s="19" t="s">
        <v>25</v>
      </c>
      <c r="K17" s="18"/>
      <c r="L17" s="15" t="s">
        <v>25</v>
      </c>
      <c r="M17" s="7">
        <v>8697</v>
      </c>
      <c r="N17" s="6">
        <v>30128</v>
      </c>
      <c r="O17" s="7">
        <v>25363</v>
      </c>
      <c r="P17" s="7">
        <v>21267</v>
      </c>
      <c r="Q17" s="6" t="s">
        <v>25</v>
      </c>
      <c r="R17" s="19">
        <v>8663</v>
      </c>
      <c r="S17" s="19" t="s">
        <v>25</v>
      </c>
    </row>
    <row r="18" spans="1:19" x14ac:dyDescent="0.25">
      <c r="A18" s="2">
        <v>17</v>
      </c>
      <c r="B18" s="5" t="s">
        <v>48</v>
      </c>
      <c r="C18" s="6" t="s">
        <v>25</v>
      </c>
      <c r="D18" s="6">
        <v>1</v>
      </c>
      <c r="E18" s="6">
        <v>1</v>
      </c>
      <c r="F18" s="6">
        <v>1</v>
      </c>
      <c r="G18" s="6">
        <v>1</v>
      </c>
      <c r="H18" s="6" t="s">
        <v>25</v>
      </c>
      <c r="I18" s="20" t="s">
        <v>25</v>
      </c>
      <c r="J18" s="20" t="s">
        <v>25</v>
      </c>
      <c r="K18" s="18"/>
      <c r="L18" s="15" t="s">
        <v>25</v>
      </c>
      <c r="M18" s="7">
        <v>4886</v>
      </c>
      <c r="N18" s="7">
        <v>21164</v>
      </c>
      <c r="O18" s="7">
        <v>15320</v>
      </c>
      <c r="P18" s="7">
        <v>11299</v>
      </c>
      <c r="Q18" s="6" t="s">
        <v>25</v>
      </c>
      <c r="R18" s="20" t="s">
        <v>25</v>
      </c>
      <c r="S18" s="20" t="s">
        <v>25</v>
      </c>
    </row>
    <row r="19" spans="1:19" x14ac:dyDescent="0.25">
      <c r="A19" s="2">
        <v>18</v>
      </c>
      <c r="B19" s="5" t="s">
        <v>49</v>
      </c>
      <c r="C19" s="6" t="s">
        <v>25</v>
      </c>
      <c r="D19" s="6" t="s">
        <v>25</v>
      </c>
      <c r="E19" s="6">
        <v>1</v>
      </c>
      <c r="F19" s="6">
        <v>1</v>
      </c>
      <c r="G19" s="6">
        <v>1</v>
      </c>
      <c r="H19" s="6" t="s">
        <v>25</v>
      </c>
      <c r="I19" s="19">
        <v>1</v>
      </c>
      <c r="J19" s="19" t="s">
        <v>25</v>
      </c>
      <c r="K19" s="18"/>
      <c r="L19" s="15" t="s">
        <v>25</v>
      </c>
      <c r="M19" s="6" t="s">
        <v>25</v>
      </c>
      <c r="N19" s="7">
        <v>17782</v>
      </c>
      <c r="O19" s="7">
        <v>17704</v>
      </c>
      <c r="P19" s="7">
        <v>17669</v>
      </c>
      <c r="Q19" s="6" t="s">
        <v>25</v>
      </c>
      <c r="R19" s="19">
        <v>17581</v>
      </c>
      <c r="S19" s="19" t="s">
        <v>25</v>
      </c>
    </row>
    <row r="20" spans="1:19" x14ac:dyDescent="0.25">
      <c r="A20" s="2">
        <v>19</v>
      </c>
      <c r="B20" s="5" t="s">
        <v>50</v>
      </c>
      <c r="C20" s="6" t="s">
        <v>25</v>
      </c>
      <c r="D20" s="6">
        <v>1</v>
      </c>
      <c r="E20" s="6">
        <v>1</v>
      </c>
      <c r="F20" s="6">
        <v>1</v>
      </c>
      <c r="G20" s="6">
        <v>1</v>
      </c>
      <c r="H20" s="6" t="s">
        <v>25</v>
      </c>
      <c r="I20" s="19">
        <v>1</v>
      </c>
      <c r="J20" s="19" t="s">
        <v>25</v>
      </c>
      <c r="K20" s="18"/>
      <c r="L20" s="15" t="s">
        <v>25</v>
      </c>
      <c r="M20" s="8">
        <v>17877</v>
      </c>
      <c r="N20" s="7">
        <v>50397</v>
      </c>
      <c r="O20" s="7">
        <v>25678</v>
      </c>
      <c r="P20" s="9">
        <v>50570</v>
      </c>
      <c r="Q20" s="6" t="s">
        <v>25</v>
      </c>
      <c r="R20" s="19">
        <v>14876</v>
      </c>
      <c r="S20" s="19" t="s">
        <v>25</v>
      </c>
    </row>
    <row r="21" spans="1:19" x14ac:dyDescent="0.25">
      <c r="A21" s="2">
        <v>20</v>
      </c>
      <c r="B21" s="5" t="s">
        <v>51</v>
      </c>
      <c r="C21" s="6" t="s">
        <v>25</v>
      </c>
      <c r="D21" s="6">
        <v>1</v>
      </c>
      <c r="E21" s="6">
        <v>1</v>
      </c>
      <c r="F21" s="6">
        <v>1</v>
      </c>
      <c r="G21" s="6">
        <v>1</v>
      </c>
      <c r="H21" s="6" t="s">
        <v>25</v>
      </c>
      <c r="I21" s="20" t="s">
        <v>25</v>
      </c>
      <c r="J21" s="20" t="s">
        <v>25</v>
      </c>
      <c r="K21" s="18"/>
      <c r="L21" s="15" t="s">
        <v>25</v>
      </c>
      <c r="M21" s="6">
        <v>23610</v>
      </c>
      <c r="N21" s="6">
        <v>23581</v>
      </c>
      <c r="O21" s="6">
        <v>23696</v>
      </c>
      <c r="P21" s="6">
        <v>49725</v>
      </c>
      <c r="Q21" s="6" t="s">
        <v>25</v>
      </c>
      <c r="R21" s="20" t="s">
        <v>25</v>
      </c>
      <c r="S21" s="20" t="s">
        <v>25</v>
      </c>
    </row>
    <row r="22" spans="1:19" x14ac:dyDescent="0.25">
      <c r="A22" s="2">
        <v>21</v>
      </c>
      <c r="B22" s="5" t="s">
        <v>52</v>
      </c>
      <c r="C22" s="6" t="s">
        <v>25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19">
        <v>1</v>
      </c>
      <c r="J22" s="19" t="s">
        <v>25</v>
      </c>
      <c r="K22" s="18"/>
      <c r="L22" s="15" t="s">
        <v>25</v>
      </c>
      <c r="M22" s="10">
        <v>16498</v>
      </c>
      <c r="N22" s="6">
        <v>15401</v>
      </c>
      <c r="O22" s="6">
        <v>50538</v>
      </c>
      <c r="P22" s="6">
        <v>16498</v>
      </c>
      <c r="Q22" s="6">
        <v>50594</v>
      </c>
      <c r="R22" s="19">
        <v>15400</v>
      </c>
      <c r="S22" s="19" t="s">
        <v>25</v>
      </c>
    </row>
    <row r="23" spans="1:19" x14ac:dyDescent="0.25">
      <c r="A23" s="2">
        <v>22</v>
      </c>
      <c r="B23" s="5" t="s">
        <v>53</v>
      </c>
      <c r="C23" s="6" t="s">
        <v>25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19">
        <v>1</v>
      </c>
      <c r="J23" s="19" t="s">
        <v>25</v>
      </c>
      <c r="K23" s="18"/>
      <c r="L23" s="15" t="s">
        <v>25</v>
      </c>
      <c r="M23" s="10">
        <v>8300</v>
      </c>
      <c r="N23" s="6">
        <v>14600</v>
      </c>
      <c r="O23" s="6">
        <v>42910</v>
      </c>
      <c r="P23" s="6">
        <v>18570</v>
      </c>
      <c r="Q23" s="9">
        <v>40240</v>
      </c>
      <c r="R23" s="19">
        <v>6400</v>
      </c>
      <c r="S23" s="19" t="s">
        <v>25</v>
      </c>
    </row>
    <row r="24" spans="1:19" x14ac:dyDescent="0.25">
      <c r="A24" s="2">
        <v>23</v>
      </c>
      <c r="B24" s="5" t="s">
        <v>54</v>
      </c>
      <c r="C24" s="6" t="s">
        <v>25</v>
      </c>
      <c r="D24" s="6">
        <v>1</v>
      </c>
      <c r="E24" s="6">
        <v>1</v>
      </c>
      <c r="F24" s="6">
        <v>1</v>
      </c>
      <c r="G24" s="6">
        <v>1</v>
      </c>
      <c r="H24" s="6">
        <v>2</v>
      </c>
      <c r="I24" s="19" t="s">
        <v>25</v>
      </c>
      <c r="J24" s="19" t="s">
        <v>25</v>
      </c>
      <c r="K24" s="18"/>
      <c r="L24" s="15" t="s">
        <v>25</v>
      </c>
      <c r="M24" s="10">
        <v>4900</v>
      </c>
      <c r="N24" s="6">
        <v>7897</v>
      </c>
      <c r="O24" s="6">
        <v>15090</v>
      </c>
      <c r="P24" s="6">
        <v>15400</v>
      </c>
      <c r="Q24" s="6">
        <v>16249</v>
      </c>
      <c r="R24" s="19" t="s">
        <v>25</v>
      </c>
      <c r="S24" s="19" t="s">
        <v>25</v>
      </c>
    </row>
    <row r="25" spans="1:19" x14ac:dyDescent="0.25">
      <c r="A25" s="2">
        <v>24</v>
      </c>
      <c r="B25" s="5" t="s">
        <v>55</v>
      </c>
      <c r="C25" s="6" t="s">
        <v>25</v>
      </c>
      <c r="D25" s="6" t="s">
        <v>25</v>
      </c>
      <c r="E25" s="6">
        <v>1</v>
      </c>
      <c r="F25" s="6">
        <v>1</v>
      </c>
      <c r="G25" s="6">
        <v>1</v>
      </c>
      <c r="H25" s="6">
        <v>1</v>
      </c>
      <c r="I25" s="19" t="s">
        <v>25</v>
      </c>
      <c r="J25" s="19" t="s">
        <v>25</v>
      </c>
      <c r="K25" s="18"/>
      <c r="L25" s="6" t="s">
        <v>25</v>
      </c>
      <c r="M25" s="6" t="s">
        <v>25</v>
      </c>
      <c r="N25" s="10">
        <v>25008</v>
      </c>
      <c r="O25" s="10">
        <v>25862</v>
      </c>
      <c r="P25" s="10">
        <v>22108</v>
      </c>
      <c r="Q25" s="10">
        <v>27121</v>
      </c>
      <c r="R25" s="19" t="s">
        <v>25</v>
      </c>
      <c r="S25" s="19" t="s">
        <v>25</v>
      </c>
    </row>
    <row r="26" spans="1:19" x14ac:dyDescent="0.25">
      <c r="A26" s="2">
        <v>25</v>
      </c>
      <c r="B26" s="5" t="s">
        <v>56</v>
      </c>
      <c r="C26" s="6" t="s">
        <v>25</v>
      </c>
      <c r="D26" s="6" t="s">
        <v>25</v>
      </c>
      <c r="E26" s="6">
        <v>1</v>
      </c>
      <c r="F26" s="6">
        <v>1</v>
      </c>
      <c r="G26" s="6">
        <v>1</v>
      </c>
      <c r="H26" s="6">
        <v>1</v>
      </c>
      <c r="I26" s="19">
        <v>1</v>
      </c>
      <c r="J26" s="19"/>
      <c r="K26" s="18"/>
      <c r="L26" s="6" t="s">
        <v>25</v>
      </c>
      <c r="M26" s="6" t="s">
        <v>25</v>
      </c>
      <c r="N26" s="10">
        <v>26948</v>
      </c>
      <c r="O26" s="10">
        <v>26612</v>
      </c>
      <c r="P26" s="10">
        <v>26985</v>
      </c>
      <c r="Q26" s="10">
        <v>18446</v>
      </c>
      <c r="R26" s="19">
        <v>18446</v>
      </c>
      <c r="S26" s="19"/>
    </row>
    <row r="27" spans="1:19" x14ac:dyDescent="0.25">
      <c r="A27" s="1" t="s">
        <v>0</v>
      </c>
      <c r="B27" s="5" t="s">
        <v>57</v>
      </c>
      <c r="C27" s="6" t="s">
        <v>25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19">
        <v>1</v>
      </c>
      <c r="J27" s="19">
        <v>1</v>
      </c>
      <c r="K27" s="18"/>
      <c r="L27" s="15" t="s">
        <v>25</v>
      </c>
      <c r="M27" s="6">
        <v>3977</v>
      </c>
      <c r="N27" s="10">
        <v>16823</v>
      </c>
      <c r="O27" s="10">
        <v>26478</v>
      </c>
      <c r="P27" s="10">
        <v>26295</v>
      </c>
      <c r="Q27" s="10">
        <v>20617</v>
      </c>
      <c r="R27" s="19" t="s">
        <v>26</v>
      </c>
      <c r="S27" s="19" t="s">
        <v>26</v>
      </c>
    </row>
    <row r="28" spans="1:19" x14ac:dyDescent="0.25">
      <c r="A28" s="1" t="s">
        <v>1</v>
      </c>
      <c r="B28" s="5" t="s">
        <v>58</v>
      </c>
      <c r="C28" s="6" t="s">
        <v>25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19">
        <v>1</v>
      </c>
      <c r="J28" s="19" t="s">
        <v>25</v>
      </c>
      <c r="K28" s="18"/>
      <c r="L28" s="15" t="s">
        <v>25</v>
      </c>
      <c r="M28" s="6">
        <v>50450</v>
      </c>
      <c r="N28" s="6">
        <v>49857</v>
      </c>
      <c r="O28" s="6">
        <v>49861</v>
      </c>
      <c r="P28" s="6">
        <v>23276</v>
      </c>
      <c r="Q28" s="6">
        <v>50975</v>
      </c>
      <c r="R28" s="19">
        <v>49991</v>
      </c>
      <c r="S28" s="19" t="s">
        <v>25</v>
      </c>
    </row>
    <row r="29" spans="1:19" x14ac:dyDescent="0.25">
      <c r="A29" s="1" t="s">
        <v>2</v>
      </c>
      <c r="B29" s="5" t="s">
        <v>59</v>
      </c>
      <c r="C29" s="6" t="s">
        <v>25</v>
      </c>
      <c r="D29" s="6" t="s">
        <v>25</v>
      </c>
      <c r="E29" s="6">
        <v>1</v>
      </c>
      <c r="F29" s="6">
        <v>1</v>
      </c>
      <c r="G29" s="6">
        <v>1</v>
      </c>
      <c r="H29" s="6">
        <v>1</v>
      </c>
      <c r="I29" s="19">
        <v>1</v>
      </c>
      <c r="J29" s="19" t="s">
        <v>25</v>
      </c>
      <c r="K29" s="18"/>
      <c r="L29" s="15" t="s">
        <v>25</v>
      </c>
      <c r="M29" s="6" t="s">
        <v>25</v>
      </c>
      <c r="N29" s="6">
        <v>25406</v>
      </c>
      <c r="O29" s="6">
        <v>50003</v>
      </c>
      <c r="P29" s="6">
        <v>25741</v>
      </c>
      <c r="Q29" s="6">
        <v>25703</v>
      </c>
      <c r="R29" s="19">
        <v>26039</v>
      </c>
      <c r="S29" s="19" t="s">
        <v>25</v>
      </c>
    </row>
    <row r="30" spans="1:19" x14ac:dyDescent="0.25">
      <c r="A30" s="1" t="s">
        <v>3</v>
      </c>
      <c r="B30" s="5" t="s">
        <v>60</v>
      </c>
      <c r="C30" s="6" t="s">
        <v>25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19">
        <v>1</v>
      </c>
      <c r="J30" s="19" t="s">
        <v>25</v>
      </c>
      <c r="K30" s="18"/>
      <c r="L30" s="15" t="s">
        <v>25</v>
      </c>
      <c r="M30" s="6">
        <v>20621</v>
      </c>
      <c r="N30" s="6">
        <v>63256</v>
      </c>
      <c r="O30" s="6">
        <v>72260</v>
      </c>
      <c r="P30" s="6">
        <v>50445</v>
      </c>
      <c r="Q30" s="6">
        <v>72260</v>
      </c>
      <c r="R30" s="19">
        <v>26553</v>
      </c>
      <c r="S30" s="19" t="s">
        <v>25</v>
      </c>
    </row>
    <row r="31" spans="1:19" x14ac:dyDescent="0.25">
      <c r="A31" s="1" t="s">
        <v>4</v>
      </c>
      <c r="B31" s="5" t="s">
        <v>63</v>
      </c>
      <c r="C31" s="6" t="s">
        <v>25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19">
        <v>1</v>
      </c>
      <c r="J31" s="19" t="s">
        <v>25</v>
      </c>
      <c r="K31" s="18"/>
      <c r="L31" s="15" t="s">
        <v>25</v>
      </c>
      <c r="M31" s="6">
        <v>24444</v>
      </c>
      <c r="N31" s="6">
        <v>27621</v>
      </c>
      <c r="O31" s="6">
        <v>27029</v>
      </c>
      <c r="P31" s="6">
        <v>25501</v>
      </c>
      <c r="Q31" s="6">
        <v>25110</v>
      </c>
      <c r="R31" s="19">
        <v>10000</v>
      </c>
      <c r="S31" s="19" t="s">
        <v>25</v>
      </c>
    </row>
    <row r="32" spans="1:19" x14ac:dyDescent="0.25">
      <c r="A32" s="1" t="s">
        <v>5</v>
      </c>
      <c r="B32" s="5" t="s">
        <v>61</v>
      </c>
      <c r="C32" s="6" t="s">
        <v>25</v>
      </c>
      <c r="D32" s="6" t="s">
        <v>25</v>
      </c>
      <c r="E32" s="6">
        <v>1</v>
      </c>
      <c r="F32" s="6">
        <v>1</v>
      </c>
      <c r="G32" s="6">
        <v>1</v>
      </c>
      <c r="H32" s="6">
        <v>1</v>
      </c>
      <c r="I32" s="20" t="s">
        <v>25</v>
      </c>
      <c r="J32" s="20" t="s">
        <v>25</v>
      </c>
      <c r="K32" s="18"/>
      <c r="L32" s="15" t="s">
        <v>25</v>
      </c>
      <c r="M32" s="6" t="s">
        <v>25</v>
      </c>
      <c r="N32" s="12">
        <v>40744</v>
      </c>
      <c r="O32" s="12">
        <v>30060</v>
      </c>
      <c r="P32" s="12">
        <v>23237</v>
      </c>
      <c r="Q32" s="12">
        <v>15824</v>
      </c>
      <c r="R32" s="20" t="s">
        <v>25</v>
      </c>
      <c r="S32" s="20" t="s">
        <v>25</v>
      </c>
    </row>
    <row r="33" spans="1:19" x14ac:dyDescent="0.25">
      <c r="A33" s="1" t="s">
        <v>6</v>
      </c>
      <c r="B33" s="5" t="s">
        <v>62</v>
      </c>
      <c r="C33" s="6" t="s">
        <v>25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20" t="s">
        <v>25</v>
      </c>
      <c r="J33" s="20" t="s">
        <v>25</v>
      </c>
      <c r="K33" s="18"/>
      <c r="L33" s="15" t="s">
        <v>25</v>
      </c>
      <c r="M33" s="7">
        <v>19585</v>
      </c>
      <c r="N33" s="7">
        <v>24564</v>
      </c>
      <c r="O33" s="7">
        <v>50425</v>
      </c>
      <c r="P33" s="7">
        <v>19685</v>
      </c>
      <c r="Q33" s="7">
        <v>22820</v>
      </c>
      <c r="R33" s="20" t="s">
        <v>25</v>
      </c>
      <c r="S33" s="20" t="s">
        <v>25</v>
      </c>
    </row>
    <row r="34" spans="1:19" x14ac:dyDescent="0.25">
      <c r="A34" s="1" t="s">
        <v>7</v>
      </c>
      <c r="B34" s="5" t="s">
        <v>64</v>
      </c>
      <c r="C34" s="6" t="s">
        <v>25</v>
      </c>
      <c r="D34" s="6" t="s">
        <v>25</v>
      </c>
      <c r="E34" s="6">
        <v>1</v>
      </c>
      <c r="F34" s="6">
        <v>1</v>
      </c>
      <c r="G34" s="6">
        <v>1</v>
      </c>
      <c r="H34" s="6">
        <v>1</v>
      </c>
      <c r="I34" s="20" t="s">
        <v>25</v>
      </c>
      <c r="J34" s="20" t="s">
        <v>25</v>
      </c>
      <c r="K34" s="18"/>
      <c r="L34" s="15" t="s">
        <v>25</v>
      </c>
      <c r="M34" s="6" t="s">
        <v>25</v>
      </c>
      <c r="N34" s="6">
        <v>25046</v>
      </c>
      <c r="O34" s="6">
        <v>25527</v>
      </c>
      <c r="P34" s="6">
        <v>23868</v>
      </c>
      <c r="Q34" s="6">
        <v>25518</v>
      </c>
      <c r="R34" s="20" t="s">
        <v>25</v>
      </c>
      <c r="S34" s="20" t="s">
        <v>25</v>
      </c>
    </row>
    <row r="35" spans="1:19" x14ac:dyDescent="0.25">
      <c r="A35" s="1" t="s">
        <v>8</v>
      </c>
      <c r="B35" s="5" t="s">
        <v>65</v>
      </c>
      <c r="C35" s="6" t="s">
        <v>25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19">
        <v>1</v>
      </c>
      <c r="J35" s="19" t="s">
        <v>25</v>
      </c>
      <c r="K35" s="18"/>
      <c r="L35" s="15" t="s">
        <v>25</v>
      </c>
      <c r="M35" s="6">
        <v>28340</v>
      </c>
      <c r="N35" s="6">
        <v>24941</v>
      </c>
      <c r="O35" s="6">
        <v>50963</v>
      </c>
      <c r="P35" s="6">
        <v>28445</v>
      </c>
      <c r="Q35" s="6">
        <v>27563</v>
      </c>
      <c r="R35" s="19">
        <v>24932</v>
      </c>
      <c r="S35" s="19" t="s">
        <v>25</v>
      </c>
    </row>
    <row r="36" spans="1:19" x14ac:dyDescent="0.25">
      <c r="A36" s="1" t="s">
        <v>9</v>
      </c>
      <c r="B36" s="5" t="s">
        <v>66</v>
      </c>
      <c r="C36" s="6" t="s">
        <v>25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19">
        <v>1</v>
      </c>
      <c r="J36" s="19" t="s">
        <v>25</v>
      </c>
      <c r="K36" s="18"/>
      <c r="L36" s="15" t="s">
        <v>25</v>
      </c>
      <c r="M36" s="6">
        <v>26871</v>
      </c>
      <c r="N36" s="6">
        <v>50563</v>
      </c>
      <c r="O36" s="6">
        <v>25921</v>
      </c>
      <c r="P36" s="6">
        <v>26018</v>
      </c>
      <c r="Q36" s="6">
        <v>25688</v>
      </c>
      <c r="R36" s="19">
        <v>25879</v>
      </c>
      <c r="S36" s="19" t="s">
        <v>25</v>
      </c>
    </row>
    <row r="37" spans="1:19" x14ac:dyDescent="0.25">
      <c r="A37" s="1" t="s">
        <v>10</v>
      </c>
      <c r="B37" s="5" t="s">
        <v>67</v>
      </c>
      <c r="C37" s="6" t="s">
        <v>25</v>
      </c>
      <c r="D37" s="6" t="s">
        <v>25</v>
      </c>
      <c r="E37" s="6">
        <v>1</v>
      </c>
      <c r="F37" s="6">
        <v>1</v>
      </c>
      <c r="G37" s="6">
        <v>1</v>
      </c>
      <c r="H37" s="6">
        <v>1</v>
      </c>
      <c r="I37" s="19">
        <v>1</v>
      </c>
      <c r="J37" s="19" t="s">
        <v>25</v>
      </c>
      <c r="K37" s="18"/>
      <c r="L37" s="15" t="s">
        <v>25</v>
      </c>
      <c r="M37" s="12" t="s">
        <v>25</v>
      </c>
      <c r="N37" s="13">
        <v>14702</v>
      </c>
      <c r="O37" s="13">
        <v>16299</v>
      </c>
      <c r="P37" s="13">
        <v>10050</v>
      </c>
      <c r="Q37" s="13">
        <v>16532</v>
      </c>
      <c r="R37" s="19">
        <v>10050</v>
      </c>
      <c r="S37" s="19" t="s">
        <v>25</v>
      </c>
    </row>
    <row r="38" spans="1:19" x14ac:dyDescent="0.25">
      <c r="A38" s="1" t="s">
        <v>11</v>
      </c>
      <c r="B38" s="5" t="s">
        <v>68</v>
      </c>
      <c r="C38" s="6" t="s">
        <v>25</v>
      </c>
      <c r="D38" s="6" t="s">
        <v>25</v>
      </c>
      <c r="E38" s="6">
        <v>1</v>
      </c>
      <c r="F38" s="6">
        <v>1</v>
      </c>
      <c r="G38" s="6">
        <v>1</v>
      </c>
      <c r="H38" s="6">
        <v>1</v>
      </c>
      <c r="I38" s="19">
        <v>1</v>
      </c>
      <c r="J38" s="19">
        <v>1</v>
      </c>
      <c r="K38" s="18"/>
      <c r="L38" s="15" t="s">
        <v>25</v>
      </c>
      <c r="M38" s="12" t="s">
        <v>25</v>
      </c>
      <c r="N38" s="12">
        <v>20610</v>
      </c>
      <c r="O38" s="12">
        <v>24939</v>
      </c>
      <c r="P38" s="12">
        <v>13310</v>
      </c>
      <c r="Q38" s="12">
        <v>24336</v>
      </c>
      <c r="R38" s="19">
        <v>19456</v>
      </c>
      <c r="S38" s="19">
        <v>12144</v>
      </c>
    </row>
    <row r="39" spans="1:19" x14ac:dyDescent="0.25">
      <c r="A39" s="1" t="s">
        <v>12</v>
      </c>
      <c r="B39" s="5" t="s">
        <v>69</v>
      </c>
      <c r="C39" s="6" t="s">
        <v>25</v>
      </c>
      <c r="D39" s="6" t="s">
        <v>25</v>
      </c>
      <c r="E39" s="6">
        <v>1</v>
      </c>
      <c r="F39" s="6">
        <v>1</v>
      </c>
      <c r="G39" s="6">
        <v>1</v>
      </c>
      <c r="H39" s="6">
        <v>1</v>
      </c>
      <c r="I39" s="19">
        <v>1</v>
      </c>
      <c r="J39" s="19">
        <v>1</v>
      </c>
      <c r="K39" s="18"/>
      <c r="L39" s="15" t="s">
        <v>25</v>
      </c>
      <c r="M39" s="12" t="s">
        <v>25</v>
      </c>
      <c r="N39" s="13">
        <v>14000</v>
      </c>
      <c r="O39" s="13">
        <v>50308</v>
      </c>
      <c r="P39" s="13">
        <v>50252</v>
      </c>
      <c r="Q39" s="13">
        <v>50000</v>
      </c>
      <c r="R39" s="19">
        <v>20000</v>
      </c>
      <c r="S39" s="19">
        <v>4500</v>
      </c>
    </row>
    <row r="40" spans="1:19" x14ac:dyDescent="0.25">
      <c r="A40" s="1" t="s">
        <v>13</v>
      </c>
      <c r="B40" s="5" t="s">
        <v>70</v>
      </c>
      <c r="C40" s="6" t="s">
        <v>25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19">
        <v>1</v>
      </c>
      <c r="J40" s="19" t="s">
        <v>25</v>
      </c>
      <c r="K40" s="18"/>
      <c r="L40" s="15" t="s">
        <v>25</v>
      </c>
      <c r="M40" s="12">
        <v>50450</v>
      </c>
      <c r="N40" s="12">
        <v>49857</v>
      </c>
      <c r="O40" s="12">
        <v>49861</v>
      </c>
      <c r="P40" s="12">
        <v>23276</v>
      </c>
      <c r="Q40" s="12">
        <v>50975</v>
      </c>
      <c r="R40" s="19">
        <v>49991</v>
      </c>
      <c r="S40" s="19" t="s">
        <v>25</v>
      </c>
    </row>
    <row r="41" spans="1:19" x14ac:dyDescent="0.25">
      <c r="A41" s="1" t="s">
        <v>14</v>
      </c>
      <c r="B41" s="5" t="s">
        <v>71</v>
      </c>
      <c r="C41" s="6" t="s">
        <v>25</v>
      </c>
      <c r="D41" s="6" t="s">
        <v>25</v>
      </c>
      <c r="E41" s="6">
        <v>1</v>
      </c>
      <c r="F41" s="6">
        <v>1</v>
      </c>
      <c r="G41" s="6">
        <v>1</v>
      </c>
      <c r="H41" s="6">
        <v>1</v>
      </c>
      <c r="I41" s="19">
        <v>1</v>
      </c>
      <c r="J41" s="19">
        <v>1</v>
      </c>
      <c r="K41" s="18"/>
      <c r="L41" s="15" t="s">
        <v>25</v>
      </c>
      <c r="M41" s="6" t="s">
        <v>25</v>
      </c>
      <c r="N41" s="12">
        <v>27721</v>
      </c>
      <c r="O41" s="12">
        <v>27940</v>
      </c>
      <c r="P41" s="12">
        <v>25114</v>
      </c>
      <c r="Q41" s="12">
        <v>40214</v>
      </c>
      <c r="R41" s="19">
        <v>28000</v>
      </c>
      <c r="S41" s="19">
        <v>2400</v>
      </c>
    </row>
    <row r="42" spans="1:19" x14ac:dyDescent="0.25">
      <c r="A42" s="1" t="s">
        <v>15</v>
      </c>
      <c r="B42" s="5" t="s">
        <v>72</v>
      </c>
      <c r="C42" s="6" t="s">
        <v>25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19">
        <v>1</v>
      </c>
      <c r="J42" s="19" t="s">
        <v>25</v>
      </c>
      <c r="K42" s="18"/>
      <c r="L42" s="15" t="s">
        <v>25</v>
      </c>
      <c r="M42" s="12">
        <v>3855</v>
      </c>
      <c r="N42" s="12">
        <v>25546</v>
      </c>
      <c r="O42" s="12">
        <v>50451</v>
      </c>
      <c r="P42" s="12">
        <v>50292</v>
      </c>
      <c r="Q42" s="12">
        <v>25900</v>
      </c>
      <c r="R42" s="19" t="s">
        <v>26</v>
      </c>
      <c r="S42" s="19" t="s">
        <v>25</v>
      </c>
    </row>
    <row r="43" spans="1:19" x14ac:dyDescent="0.25">
      <c r="A43" s="1" t="s">
        <v>16</v>
      </c>
      <c r="B43" s="5" t="s">
        <v>73</v>
      </c>
      <c r="C43" s="6" t="s">
        <v>25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20" t="s">
        <v>25</v>
      </c>
      <c r="J43" s="20" t="s">
        <v>25</v>
      </c>
      <c r="K43" s="18"/>
      <c r="L43" s="15" t="s">
        <v>25</v>
      </c>
      <c r="M43" s="12">
        <v>6753</v>
      </c>
      <c r="N43" s="12">
        <v>28041</v>
      </c>
      <c r="O43" s="12">
        <v>25686</v>
      </c>
      <c r="P43" s="12">
        <v>27093</v>
      </c>
      <c r="Q43" s="12">
        <v>23104</v>
      </c>
      <c r="R43" s="20" t="s">
        <v>25</v>
      </c>
      <c r="S43" s="20" t="s">
        <v>25</v>
      </c>
    </row>
    <row r="44" spans="1:19" x14ac:dyDescent="0.25">
      <c r="A44" s="1" t="s">
        <v>17</v>
      </c>
      <c r="B44" s="5" t="s">
        <v>74</v>
      </c>
      <c r="C44" s="6" t="s">
        <v>25</v>
      </c>
      <c r="D44" s="6" t="s">
        <v>25</v>
      </c>
      <c r="E44" s="6">
        <v>1</v>
      </c>
      <c r="F44" s="6">
        <v>1</v>
      </c>
      <c r="G44" s="6">
        <v>1</v>
      </c>
      <c r="H44" s="6">
        <v>1</v>
      </c>
      <c r="I44" s="19">
        <v>1</v>
      </c>
      <c r="J44" s="19" t="s">
        <v>25</v>
      </c>
      <c r="K44" s="27"/>
      <c r="L44" s="6" t="s">
        <v>25</v>
      </c>
      <c r="M44" s="12" t="s">
        <v>25</v>
      </c>
      <c r="N44" s="12">
        <v>15592</v>
      </c>
      <c r="O44" s="12">
        <v>24590</v>
      </c>
      <c r="P44" s="12">
        <v>15556</v>
      </c>
      <c r="Q44" s="12">
        <v>24556</v>
      </c>
      <c r="R44" s="28">
        <v>15570</v>
      </c>
      <c r="S44" s="19" t="s">
        <v>25</v>
      </c>
    </row>
    <row r="45" spans="1:19" x14ac:dyDescent="0.25">
      <c r="A45" s="1" t="s">
        <v>18</v>
      </c>
      <c r="B45" s="5" t="s">
        <v>75</v>
      </c>
      <c r="C45" s="6" t="s">
        <v>25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20" t="s">
        <v>25</v>
      </c>
      <c r="J45" s="20" t="s">
        <v>25</v>
      </c>
      <c r="K45" s="27"/>
      <c r="L45" s="6" t="s">
        <v>25</v>
      </c>
      <c r="M45" s="12">
        <v>10644</v>
      </c>
      <c r="N45" s="12">
        <v>26900</v>
      </c>
      <c r="O45" s="12">
        <v>26900</v>
      </c>
      <c r="P45" s="12">
        <v>10644</v>
      </c>
      <c r="Q45" s="12">
        <v>26900</v>
      </c>
      <c r="R45" s="29" t="s">
        <v>25</v>
      </c>
      <c r="S45" s="20" t="s">
        <v>25</v>
      </c>
    </row>
    <row r="46" spans="1:19" x14ac:dyDescent="0.25">
      <c r="A46" s="1" t="s">
        <v>27</v>
      </c>
      <c r="B46" s="5" t="s">
        <v>76</v>
      </c>
      <c r="C46" s="6"/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20" t="s">
        <v>25</v>
      </c>
      <c r="J46" s="20" t="s">
        <v>25</v>
      </c>
      <c r="K46" s="26"/>
      <c r="L46" s="6" t="s">
        <v>25</v>
      </c>
      <c r="M46" s="12">
        <v>14602</v>
      </c>
      <c r="N46" s="12">
        <v>20661</v>
      </c>
      <c r="O46" s="12">
        <v>32801</v>
      </c>
      <c r="P46" s="12">
        <v>30224</v>
      </c>
      <c r="Q46" s="12">
        <v>14084</v>
      </c>
      <c r="R46" s="29" t="s">
        <v>25</v>
      </c>
      <c r="S46" s="20" t="s">
        <v>25</v>
      </c>
    </row>
    <row r="47" spans="1:19" x14ac:dyDescent="0.25">
      <c r="C47" s="4">
        <f>SUM(C3:C46)</f>
        <v>1</v>
      </c>
      <c r="D47" s="4">
        <f t="shared" ref="D47:J47" si="0">SUM(D3:D46)</f>
        <v>31</v>
      </c>
      <c r="E47" s="4">
        <f t="shared" si="0"/>
        <v>45</v>
      </c>
      <c r="F47" s="4">
        <f t="shared" si="0"/>
        <v>45</v>
      </c>
      <c r="G47" s="4">
        <f t="shared" si="0"/>
        <v>44</v>
      </c>
      <c r="H47" s="4">
        <f t="shared" si="0"/>
        <v>27</v>
      </c>
      <c r="I47" s="4">
        <f t="shared" si="0"/>
        <v>30</v>
      </c>
      <c r="J47" s="4">
        <f t="shared" si="0"/>
        <v>5</v>
      </c>
      <c r="M47" s="11"/>
      <c r="N47" s="11"/>
      <c r="O47" s="11"/>
      <c r="P47" s="11"/>
      <c r="Q47" s="11"/>
    </row>
    <row r="48" spans="1:19" x14ac:dyDescent="0.25">
      <c r="B48" s="5" t="s">
        <v>77</v>
      </c>
      <c r="C48" s="39">
        <f>C47+D47+E47+F47+G47+H47</f>
        <v>193</v>
      </c>
      <c r="D48" s="40"/>
      <c r="E48" s="40"/>
      <c r="F48" s="40"/>
      <c r="G48" s="40"/>
      <c r="H48" s="40"/>
      <c r="I48" s="40"/>
      <c r="J48" s="40"/>
    </row>
    <row r="49" spans="2:3" x14ac:dyDescent="0.25">
      <c r="C49">
        <f>C48*300</f>
        <v>57900</v>
      </c>
    </row>
    <row r="50" spans="2:3" x14ac:dyDescent="0.25">
      <c r="B50" s="35"/>
    </row>
    <row r="51" spans="2:3" x14ac:dyDescent="0.25">
      <c r="B51" s="37"/>
    </row>
    <row r="52" spans="2:3" x14ac:dyDescent="0.25">
      <c r="B52" s="37"/>
    </row>
    <row r="53" spans="2:3" x14ac:dyDescent="0.25">
      <c r="B53" s="37"/>
    </row>
    <row r="54" spans="2:3" x14ac:dyDescent="0.25">
      <c r="B54" s="37"/>
    </row>
    <row r="55" spans="2:3" x14ac:dyDescent="0.25">
      <c r="B55" s="37"/>
    </row>
    <row r="56" spans="2:3" x14ac:dyDescent="0.25">
      <c r="B56" s="37"/>
    </row>
    <row r="57" spans="2:3" x14ac:dyDescent="0.25">
      <c r="B57" s="37"/>
    </row>
    <row r="58" spans="2:3" x14ac:dyDescent="0.25">
      <c r="B58" s="37"/>
    </row>
    <row r="59" spans="2:3" x14ac:dyDescent="0.25">
      <c r="B59" s="37"/>
    </row>
    <row r="60" spans="2:3" x14ac:dyDescent="0.25">
      <c r="B60" s="37"/>
    </row>
    <row r="61" spans="2:3" x14ac:dyDescent="0.25">
      <c r="B61" s="37"/>
    </row>
    <row r="62" spans="2:3" x14ac:dyDescent="0.25">
      <c r="B62" s="37"/>
    </row>
    <row r="63" spans="2:3" x14ac:dyDescent="0.25">
      <c r="B63" s="37"/>
    </row>
    <row r="64" spans="2:3" x14ac:dyDescent="0.25">
      <c r="B64" s="37"/>
    </row>
    <row r="65" spans="2:2" x14ac:dyDescent="0.25">
      <c r="B65" s="37"/>
    </row>
    <row r="66" spans="2:2" x14ac:dyDescent="0.25">
      <c r="B66" s="37"/>
    </row>
    <row r="67" spans="2:2" x14ac:dyDescent="0.25">
      <c r="B67" s="37"/>
    </row>
    <row r="68" spans="2:2" x14ac:dyDescent="0.25">
      <c r="B68" s="37"/>
    </row>
    <row r="69" spans="2:2" x14ac:dyDescent="0.25">
      <c r="B69" s="37"/>
    </row>
    <row r="70" spans="2:2" x14ac:dyDescent="0.25">
      <c r="B70" s="37"/>
    </row>
    <row r="71" spans="2:2" x14ac:dyDescent="0.25">
      <c r="B71" s="37"/>
    </row>
    <row r="72" spans="2:2" x14ac:dyDescent="0.25">
      <c r="B72" s="37"/>
    </row>
    <row r="73" spans="2:2" x14ac:dyDescent="0.25">
      <c r="B73" s="36"/>
    </row>
  </sheetData>
  <mergeCells count="3">
    <mergeCell ref="C1:J1"/>
    <mergeCell ref="L1:S1"/>
    <mergeCell ref="C48:J48"/>
  </mergeCells>
  <pageMargins left="0.7" right="0.7" top="0.75" bottom="0.75" header="0.3" footer="0.3"/>
  <pageSetup paperSize="9" scale="42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75" zoomScaleNormal="175" workbookViewId="0">
      <selection activeCell="B2" sqref="B2"/>
    </sheetView>
  </sheetViews>
  <sheetFormatPr defaultRowHeight="15" x14ac:dyDescent="0.25"/>
  <cols>
    <col min="1" max="1" width="17.5703125" customWidth="1"/>
    <col min="2" max="2" width="21.85546875" customWidth="1"/>
  </cols>
  <sheetData>
    <row r="1" spans="1:5" x14ac:dyDescent="0.25">
      <c r="A1" s="41" t="s">
        <v>28</v>
      </c>
      <c r="B1" s="41"/>
      <c r="C1" s="30"/>
      <c r="D1" s="30"/>
      <c r="E1" s="30"/>
    </row>
    <row r="2" spans="1:5" x14ac:dyDescent="0.25">
      <c r="A2" s="33" t="s">
        <v>29</v>
      </c>
      <c r="B2" s="33" t="s">
        <v>30</v>
      </c>
    </row>
    <row r="3" spans="1:5" x14ac:dyDescent="0.25">
      <c r="A3" s="32">
        <v>1</v>
      </c>
      <c r="B3" s="31">
        <v>1000</v>
      </c>
    </row>
    <row r="4" spans="1:5" x14ac:dyDescent="0.25">
      <c r="A4" s="32">
        <v>2</v>
      </c>
      <c r="B4" s="31">
        <v>1000</v>
      </c>
    </row>
    <row r="5" spans="1:5" x14ac:dyDescent="0.25">
      <c r="A5" s="32">
        <v>3</v>
      </c>
      <c r="B5" s="31">
        <v>1000</v>
      </c>
    </row>
    <row r="6" spans="1:5" x14ac:dyDescent="0.25">
      <c r="A6" s="32">
        <v>4</v>
      </c>
      <c r="B6" s="31">
        <v>1000</v>
      </c>
    </row>
    <row r="7" spans="1:5" x14ac:dyDescent="0.25">
      <c r="A7" s="32">
        <v>5</v>
      </c>
      <c r="B7" s="31">
        <v>1000</v>
      </c>
    </row>
    <row r="8" spans="1:5" x14ac:dyDescent="0.25">
      <c r="A8" s="32">
        <v>6</v>
      </c>
      <c r="B8" s="31">
        <v>1000</v>
      </c>
    </row>
    <row r="9" spans="1:5" x14ac:dyDescent="0.25">
      <c r="A9" s="32">
        <v>8</v>
      </c>
      <c r="B9" s="31">
        <v>1000</v>
      </c>
    </row>
    <row r="10" spans="1:5" x14ac:dyDescent="0.25">
      <c r="A10" s="32">
        <v>9</v>
      </c>
      <c r="B10" s="31">
        <v>1000</v>
      </c>
    </row>
    <row r="11" spans="1:5" x14ac:dyDescent="0.25">
      <c r="A11" s="32">
        <v>10</v>
      </c>
      <c r="B11" s="31">
        <v>1000</v>
      </c>
    </row>
    <row r="12" spans="1:5" x14ac:dyDescent="0.25">
      <c r="A12" s="32">
        <v>11</v>
      </c>
      <c r="B12" s="31">
        <v>100</v>
      </c>
    </row>
    <row r="13" spans="1:5" x14ac:dyDescent="0.25">
      <c r="A13" s="32">
        <v>12</v>
      </c>
      <c r="B13" s="31">
        <v>100</v>
      </c>
    </row>
    <row r="14" spans="1:5" x14ac:dyDescent="0.25">
      <c r="A14" s="32">
        <v>13</v>
      </c>
      <c r="B14" s="31">
        <v>100</v>
      </c>
    </row>
    <row r="15" spans="1:5" x14ac:dyDescent="0.25">
      <c r="A15" s="32">
        <v>14</v>
      </c>
      <c r="B15" s="31">
        <v>100</v>
      </c>
    </row>
    <row r="16" spans="1:5" x14ac:dyDescent="0.25">
      <c r="A16" s="32">
        <v>15</v>
      </c>
      <c r="B16" s="31">
        <v>100</v>
      </c>
    </row>
    <row r="17" spans="1:2" x14ac:dyDescent="0.25">
      <c r="A17" s="32">
        <v>16</v>
      </c>
      <c r="B17" s="31">
        <v>100</v>
      </c>
    </row>
    <row r="18" spans="1:2" x14ac:dyDescent="0.25">
      <c r="A18" s="32">
        <v>17</v>
      </c>
      <c r="B18" s="31">
        <v>1000</v>
      </c>
    </row>
    <row r="19" spans="1:2" x14ac:dyDescent="0.25">
      <c r="A19" s="32">
        <v>18</v>
      </c>
      <c r="B19" s="31">
        <v>2000</v>
      </c>
    </row>
    <row r="20" spans="1:2" x14ac:dyDescent="0.25">
      <c r="B20">
        <f>COUNT(B3:B19)</f>
        <v>17</v>
      </c>
    </row>
    <row r="21" spans="1:2" x14ac:dyDescent="0.25">
      <c r="B21">
        <f>B20*1500</f>
        <v>25500</v>
      </c>
    </row>
    <row r="22" spans="1:2" x14ac:dyDescent="0.25">
      <c r="B22" s="3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АЗС_ЛОТ №1</vt:lpstr>
      <vt:lpstr>НБ_Лот 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2022-05-11T14:03:04Z</dcterms:modified>
</cp:coreProperties>
</file>